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456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7" i="1"/>
  <c r="D48"/>
  <c r="D50"/>
  <c r="D46"/>
  <c r="D45"/>
  <c r="G45"/>
  <c r="G49"/>
  <c r="J45"/>
  <c r="J44"/>
  <c r="J42"/>
  <c r="J43"/>
  <c r="G42"/>
  <c r="G43"/>
  <c r="D43"/>
  <c r="D42"/>
  <c r="J40"/>
  <c r="J41"/>
  <c r="G40"/>
  <c r="G41"/>
  <c r="D41"/>
  <c r="D40"/>
  <c r="J39"/>
  <c r="G39"/>
  <c r="D39"/>
  <c r="D38"/>
  <c r="J36"/>
  <c r="G36"/>
  <c r="D36"/>
  <c r="J32"/>
  <c r="G32"/>
  <c r="D32"/>
  <c r="J30"/>
  <c r="G30"/>
  <c r="D30"/>
  <c r="D10"/>
  <c r="D9"/>
  <c r="J24"/>
  <c r="J18"/>
  <c r="J9"/>
  <c r="J10"/>
  <c r="J11"/>
  <c r="J12"/>
  <c r="J13"/>
  <c r="J14"/>
  <c r="J15"/>
  <c r="J16"/>
  <c r="J17"/>
  <c r="J19"/>
  <c r="J20"/>
  <c r="J21"/>
  <c r="J22"/>
  <c r="J23"/>
  <c r="J25"/>
  <c r="J26"/>
  <c r="J27"/>
  <c r="G27"/>
  <c r="D2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D11"/>
  <c r="D24"/>
  <c r="D25"/>
  <c r="D26"/>
  <c r="D23"/>
  <c r="D22"/>
  <c r="D21"/>
  <c r="D20"/>
  <c r="D19"/>
  <c r="D18"/>
  <c r="D14"/>
  <c r="D15"/>
  <c r="D16"/>
  <c r="D17"/>
  <c r="D13"/>
  <c r="D49"/>
  <c r="G52"/>
  <c r="G51"/>
  <c r="J6"/>
  <c r="J7"/>
  <c r="J8"/>
  <c r="J28"/>
  <c r="J29"/>
  <c r="J31"/>
  <c r="J33"/>
  <c r="J34"/>
  <c r="J35"/>
  <c r="J37"/>
  <c r="J38"/>
  <c r="J51"/>
  <c r="J52"/>
  <c r="J5"/>
  <c r="G6"/>
  <c r="G7"/>
  <c r="G8"/>
  <c r="G28"/>
  <c r="G29"/>
  <c r="G31"/>
  <c r="G33"/>
  <c r="G34"/>
  <c r="G35"/>
  <c r="G37"/>
  <c r="G38"/>
  <c r="G5"/>
  <c r="D6"/>
  <c r="D7"/>
  <c r="D8"/>
  <c r="D28"/>
  <c r="D29"/>
  <c r="D31"/>
  <c r="D33"/>
  <c r="D34"/>
  <c r="D35"/>
  <c r="D37"/>
  <c r="D51"/>
  <c r="D52"/>
  <c r="D5"/>
</calcChain>
</file>

<file path=xl/sharedStrings.xml><?xml version="1.0" encoding="utf-8"?>
<sst xmlns="http://schemas.openxmlformats.org/spreadsheetml/2006/main" count="82" uniqueCount="75">
  <si>
    <t>I чтение</t>
  </si>
  <si>
    <t>II чтение</t>
  </si>
  <si>
    <t>Всего доходов</t>
  </si>
  <si>
    <t>Налоговые доходы</t>
  </si>
  <si>
    <t>Всего расходов</t>
  </si>
  <si>
    <t>Причины</t>
  </si>
  <si>
    <t>Общегосударственные вопросы</t>
  </si>
  <si>
    <t>Национальная экономика</t>
  </si>
  <si>
    <t>Дефицит</t>
  </si>
  <si>
    <t>Предельный объем мун.долга</t>
  </si>
  <si>
    <t>изм-ия</t>
  </si>
  <si>
    <t>по фактич. поступл.ср-в</t>
  </si>
  <si>
    <t>Межбюджетные трансферты</t>
  </si>
  <si>
    <t>Пояснительная записка к поправкам в проект бюджета (2 чтение)</t>
  </si>
  <si>
    <t>Неналоговые доходы</t>
  </si>
  <si>
    <t>Безвозмездные поступления</t>
  </si>
  <si>
    <t>в т.ч.единый сельхозналог</t>
  </si>
  <si>
    <t>доходы от приватизации имущества</t>
  </si>
  <si>
    <t xml:space="preserve">в том числе: </t>
  </si>
  <si>
    <t>дотация на поддержку мер по обеспечению сбалансированности</t>
  </si>
  <si>
    <t>субсидии</t>
  </si>
  <si>
    <t>в т.ч.доходы от реализации имущества</t>
  </si>
  <si>
    <t>из них: субсидии на создание в общеоб. орган., распол.в сел местн., условий для занятий физкул.и спортом</t>
  </si>
  <si>
    <t>субсидии на реализ. меропр. по обеспеч. жильем молодых семей</t>
  </si>
  <si>
    <t>субсидии на реал. меропр. по устойчивому развитию сел.территорий</t>
  </si>
  <si>
    <t>прочие субсидии</t>
  </si>
  <si>
    <t>субвенции</t>
  </si>
  <si>
    <t>из них: субвенции на содержание ребенка в семье опекуна и приемной семье, а также на оплату труда приемному родителю</t>
  </si>
  <si>
    <t>субвенции на предоставление жилых помещ.детям-сиротам</t>
  </si>
  <si>
    <t>субвенции на осуществление воинского учета</t>
  </si>
  <si>
    <t>субвенции на составление (изменение) списков кандидатов в присяжные заседатели</t>
  </si>
  <si>
    <t>субвенции на обес.жильем отдел. категорий гр-н, уст. Фед. Законом "О ветеранах"</t>
  </si>
  <si>
    <t>прочие субвенции</t>
  </si>
  <si>
    <t>иные межбюджетные трансферты</t>
  </si>
  <si>
    <t>из них: прочие межбюджетные трансферты</t>
  </si>
  <si>
    <t>согласно утвержденного плана приватизации</t>
  </si>
  <si>
    <t>на покрытие выдающих доходов по уплате налога на имущество бюд.учреждений</t>
  </si>
  <si>
    <t>увеличены за счет субсидий из федерального бюджета</t>
  </si>
  <si>
    <t>умен. субсидии на приобр. путевок в загор.лагеря</t>
  </si>
  <si>
    <t>умен. субвенции на фин-ие образов. процесса</t>
  </si>
  <si>
    <t>по программе реализация  наказов избирателей</t>
  </si>
  <si>
    <t>в т.ч. судебная система</t>
  </si>
  <si>
    <t xml:space="preserve"> др. общегос.расходы</t>
  </si>
  <si>
    <t>Национальная оборона</t>
  </si>
  <si>
    <t>в т.ч. др.вопросы в обл. нац.экономики</t>
  </si>
  <si>
    <t>Жилищно-коммунальное хозяйство</t>
  </si>
  <si>
    <t>в т.ч.благоустройство</t>
  </si>
  <si>
    <t>Образование</t>
  </si>
  <si>
    <t>в т.ч. дошкольное образование</t>
  </si>
  <si>
    <t xml:space="preserve">общее образование </t>
  </si>
  <si>
    <t>дополнительное образование</t>
  </si>
  <si>
    <t>молодежная политика и оздоровление детей</t>
  </si>
  <si>
    <t>Культура</t>
  </si>
  <si>
    <t>Социальная политика</t>
  </si>
  <si>
    <t>в т.ч. социальное обеспечение</t>
  </si>
  <si>
    <t>охрана семьи и детства</t>
  </si>
  <si>
    <t>Физическая культура и спорт</t>
  </si>
  <si>
    <t>в т.ч.физическая культура</t>
  </si>
  <si>
    <t>массовый спорт</t>
  </si>
  <si>
    <t>в т.ч. прочие межбюджетные трансферты</t>
  </si>
  <si>
    <t>увел.субвенция на составление списков присяж.заседателей</t>
  </si>
  <si>
    <t>на проведение работ по оформ-ию прав собственности на объекты водоснабжения</t>
  </si>
  <si>
    <t>увеличена субвенция</t>
  </si>
  <si>
    <t>увелич.ассиг-ия по программе "Развитие и  поддержка малого и среднего прелпринимательства"</t>
  </si>
  <si>
    <t>2020 год увел. ассигн. на очистку мусорного полигона 100 т.р. и 700т.р.на благоустройство сельских территорий, 2021-2022гг. на благоустройство сельских территорий за счет субсидий из обл.бюджета</t>
  </si>
  <si>
    <t>на уплату налога на имущество</t>
  </si>
  <si>
    <t>2020г.на упл.налога на имущ.1584,3 т.р.,  увел.субсидии на ремонт спортзалов на 2020г.2565 т.р., 2021г.1900 т.р., умен.ассиг-ия на фин.обесп.образ.процесса на 2021г.-37073,8 т.р. и 2022г.-27362,6т.р.</t>
  </si>
  <si>
    <t>по программе реализация  наказов избирателей ДШИ</t>
  </si>
  <si>
    <t>умен.расходы на оздор.кампанию в связи с умен.субсидий на эти цели</t>
  </si>
  <si>
    <t>увел.ассиг-ия на программу "Сох-ие и реконстр. военно-мемор.объектов за счет ср-в субсидий из обл.бюджета</t>
  </si>
  <si>
    <t>умен.субвенции нп приобретение жилья ветеранов</t>
  </si>
  <si>
    <t>увел.ассиг-ия на обеспеч.жильем молодых семей 294,2 т.р.,на сод-ие ребенка в семье опекуна -на 35,4 т.р.,на приобретение жилых помещений для детей-сирот-на 137,5 т.р. За счет ср-в областного бюджета</t>
  </si>
  <si>
    <t>уменьш. ассиг-ия на стр-во спор.площадки в сязи с сокращением субсидий из обл.бюджета на эти цели</t>
  </si>
  <si>
    <t xml:space="preserve">доля местного бюджета в сумме 255,5 т.р. перенесена с р.1101 на р.1102 </t>
  </si>
  <si>
    <t xml:space="preserve">по программе реализация  наказов избирателей п.Хомутово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</si>
</sst>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1" xfId="0" applyFont="1" applyBorder="1" applyAlignment="1">
      <alignment horizontal="left" vertical="distributed"/>
    </xf>
    <xf numFmtId="0" fontId="5" fillId="0" borderId="1" xfId="0" applyFont="1" applyBorder="1" applyAlignment="1">
      <alignment horizontal="left" vertical="distributed"/>
    </xf>
    <xf numFmtId="0" fontId="2" fillId="0" borderId="1" xfId="0" applyFont="1" applyBorder="1" applyAlignment="1">
      <alignment horizontal="left" vertical="distributed"/>
    </xf>
    <xf numFmtId="0" fontId="4" fillId="0" borderId="1" xfId="0" applyFont="1" applyBorder="1" applyAlignment="1">
      <alignment horizontal="left" vertical="distributed"/>
    </xf>
    <xf numFmtId="0" fontId="7" fillId="0" borderId="1" xfId="0" applyFont="1" applyBorder="1"/>
    <xf numFmtId="0" fontId="8" fillId="0" borderId="1" xfId="0" applyFont="1" applyBorder="1" applyAlignment="1">
      <alignment vertical="distributed"/>
    </xf>
    <xf numFmtId="0" fontId="8" fillId="0" borderId="1" xfId="0" applyFont="1" applyBorder="1"/>
    <xf numFmtId="0" fontId="7" fillId="0" borderId="1" xfId="0" applyFont="1" applyBorder="1" applyAlignment="1">
      <alignment vertical="distributed"/>
    </xf>
    <xf numFmtId="0" fontId="9" fillId="0" borderId="0" xfId="0" applyFont="1"/>
    <xf numFmtId="0" fontId="8" fillId="0" borderId="1" xfId="0" applyFont="1" applyBorder="1" applyAlignment="1">
      <alignment horizontal="left" vertical="distributed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topLeftCell="A7" workbookViewId="0">
      <selection activeCell="H6" sqref="H6:I7"/>
    </sheetView>
  </sheetViews>
  <sheetFormatPr defaultRowHeight="15"/>
  <cols>
    <col min="1" max="1" width="25" customWidth="1"/>
    <col min="3" max="3" width="10.42578125" customWidth="1"/>
    <col min="4" max="4" width="7.85546875" customWidth="1"/>
    <col min="6" max="6" width="10.5703125" customWidth="1"/>
    <col min="7" max="7" width="8.85546875" customWidth="1"/>
    <col min="10" max="10" width="8.85546875" customWidth="1"/>
    <col min="11" max="11" width="20.7109375" customWidth="1"/>
  </cols>
  <sheetData>
    <row r="1" spans="1:11" ht="15.75">
      <c r="A1" s="23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3" spans="1:11">
      <c r="A3" s="5"/>
      <c r="B3" s="18">
        <v>2020</v>
      </c>
      <c r="C3" s="19"/>
      <c r="D3" s="20"/>
      <c r="E3" s="18">
        <v>2021</v>
      </c>
      <c r="F3" s="19"/>
      <c r="G3" s="20"/>
      <c r="H3" s="18">
        <v>2022</v>
      </c>
      <c r="I3" s="19"/>
      <c r="J3" s="20"/>
      <c r="K3" s="21" t="s">
        <v>5</v>
      </c>
    </row>
    <row r="4" spans="1:11">
      <c r="A4" s="5"/>
      <c r="B4" s="5" t="s">
        <v>0</v>
      </c>
      <c r="C4" s="5" t="s">
        <v>1</v>
      </c>
      <c r="D4" s="4" t="s">
        <v>10</v>
      </c>
      <c r="E4" s="5" t="s">
        <v>0</v>
      </c>
      <c r="F4" s="5" t="s">
        <v>1</v>
      </c>
      <c r="G4" s="4" t="s">
        <v>10</v>
      </c>
      <c r="H4" s="5" t="s">
        <v>0</v>
      </c>
      <c r="I4" s="5" t="s">
        <v>1</v>
      </c>
      <c r="J4" s="4" t="s">
        <v>10</v>
      </c>
      <c r="K4" s="22"/>
    </row>
    <row r="5" spans="1:11" s="1" customFormat="1">
      <c r="A5" s="4" t="s">
        <v>2</v>
      </c>
      <c r="B5" s="3">
        <v>211731.1</v>
      </c>
      <c r="C5" s="3">
        <v>216239.2</v>
      </c>
      <c r="D5" s="3">
        <f>C5-B5</f>
        <v>4508.1000000000058</v>
      </c>
      <c r="E5" s="3">
        <v>196680.8</v>
      </c>
      <c r="F5" s="3">
        <v>162964.79999999999</v>
      </c>
      <c r="G5" s="3">
        <f>F5-E5</f>
        <v>-33716</v>
      </c>
      <c r="H5" s="3">
        <v>196465.1</v>
      </c>
      <c r="I5" s="3">
        <v>169649.7</v>
      </c>
      <c r="J5" s="3">
        <f>I5-H5</f>
        <v>-26815.399999999994</v>
      </c>
      <c r="K5" s="4"/>
    </row>
    <row r="6" spans="1:11">
      <c r="A6" s="5" t="s">
        <v>3</v>
      </c>
      <c r="B6" s="2">
        <v>63565</v>
      </c>
      <c r="C6" s="2">
        <v>63600</v>
      </c>
      <c r="D6" s="3">
        <f t="shared" ref="D6:D52" si="0">C6-B6</f>
        <v>35</v>
      </c>
      <c r="E6" s="2"/>
      <c r="F6" s="2"/>
      <c r="G6" s="3">
        <f t="shared" ref="G6:G52" si="1">F6-E6</f>
        <v>0</v>
      </c>
      <c r="H6" s="2"/>
      <c r="I6" s="2"/>
      <c r="J6" s="3">
        <f t="shared" ref="J6:J52" si="2">I6-H6</f>
        <v>0</v>
      </c>
      <c r="K6" s="5"/>
    </row>
    <row r="7" spans="1:11">
      <c r="A7" s="5" t="s">
        <v>16</v>
      </c>
      <c r="B7" s="2">
        <v>735</v>
      </c>
      <c r="C7" s="2">
        <v>770</v>
      </c>
      <c r="D7" s="3">
        <f t="shared" si="0"/>
        <v>35</v>
      </c>
      <c r="E7" s="2"/>
      <c r="F7" s="2"/>
      <c r="G7" s="3">
        <f t="shared" si="1"/>
        <v>0</v>
      </c>
      <c r="H7" s="2"/>
      <c r="I7" s="2"/>
      <c r="J7" s="3">
        <f t="shared" si="2"/>
        <v>0</v>
      </c>
      <c r="K7" s="2" t="s">
        <v>11</v>
      </c>
    </row>
    <row r="8" spans="1:11">
      <c r="A8" s="5" t="s">
        <v>14</v>
      </c>
      <c r="B8" s="2">
        <v>15912</v>
      </c>
      <c r="C8" s="2">
        <v>16212</v>
      </c>
      <c r="D8" s="3">
        <f t="shared" si="0"/>
        <v>300</v>
      </c>
      <c r="E8" s="2"/>
      <c r="F8" s="2"/>
      <c r="G8" s="3">
        <f t="shared" si="1"/>
        <v>0</v>
      </c>
      <c r="H8" s="2"/>
      <c r="I8" s="2"/>
      <c r="J8" s="3">
        <f t="shared" si="2"/>
        <v>0</v>
      </c>
      <c r="K8" s="2"/>
    </row>
    <row r="9" spans="1:11" ht="30">
      <c r="A9" s="8" t="s">
        <v>21</v>
      </c>
      <c r="B9" s="2">
        <v>500</v>
      </c>
      <c r="C9" s="2">
        <v>0</v>
      </c>
      <c r="D9" s="3">
        <f t="shared" si="0"/>
        <v>-500</v>
      </c>
      <c r="E9" s="2"/>
      <c r="F9" s="2"/>
      <c r="G9" s="3">
        <f t="shared" si="1"/>
        <v>0</v>
      </c>
      <c r="H9" s="2"/>
      <c r="I9" s="2"/>
      <c r="J9" s="3">
        <f t="shared" si="2"/>
        <v>0</v>
      </c>
      <c r="K9" s="2"/>
    </row>
    <row r="10" spans="1:11" ht="29.25" customHeight="1">
      <c r="A10" s="8" t="s">
        <v>17</v>
      </c>
      <c r="B10" s="2"/>
      <c r="C10" s="2">
        <v>800</v>
      </c>
      <c r="D10" s="3">
        <f t="shared" si="0"/>
        <v>800</v>
      </c>
      <c r="E10" s="2"/>
      <c r="F10" s="2"/>
      <c r="G10" s="3">
        <f t="shared" si="1"/>
        <v>0</v>
      </c>
      <c r="H10" s="2"/>
      <c r="I10" s="2"/>
      <c r="J10" s="3">
        <f t="shared" si="2"/>
        <v>0</v>
      </c>
      <c r="K10" s="10" t="s">
        <v>35</v>
      </c>
    </row>
    <row r="11" spans="1:11" ht="28.5">
      <c r="A11" s="9" t="s">
        <v>15</v>
      </c>
      <c r="B11" s="3">
        <v>132254.1</v>
      </c>
      <c r="C11" s="3">
        <v>136427.20000000001</v>
      </c>
      <c r="D11" s="3">
        <f>C11-B11</f>
        <v>4173.1000000000058</v>
      </c>
      <c r="E11" s="2">
        <v>116200.8</v>
      </c>
      <c r="F11" s="2">
        <v>82484.800000000003</v>
      </c>
      <c r="G11" s="3">
        <f t="shared" si="1"/>
        <v>-33716</v>
      </c>
      <c r="H11" s="2">
        <v>113093.1</v>
      </c>
      <c r="I11" s="2">
        <v>86277.7</v>
      </c>
      <c r="J11" s="3">
        <f t="shared" si="2"/>
        <v>-26815.400000000009</v>
      </c>
      <c r="K11" s="2"/>
    </row>
    <row r="12" spans="1:11">
      <c r="A12" s="8" t="s">
        <v>18</v>
      </c>
      <c r="B12" s="2"/>
      <c r="C12" s="2"/>
      <c r="D12" s="3"/>
      <c r="E12" s="2"/>
      <c r="F12" s="2"/>
      <c r="G12" s="3">
        <f t="shared" si="1"/>
        <v>0</v>
      </c>
      <c r="H12" s="2"/>
      <c r="I12" s="2"/>
      <c r="J12" s="3">
        <f t="shared" si="2"/>
        <v>0</v>
      </c>
      <c r="K12" s="2"/>
    </row>
    <row r="13" spans="1:11" ht="51">
      <c r="A13" s="8" t="s">
        <v>19</v>
      </c>
      <c r="B13" s="2">
        <v>3850</v>
      </c>
      <c r="C13" s="2">
        <v>5524.3</v>
      </c>
      <c r="D13" s="3">
        <f>C13-B13</f>
        <v>1674.3000000000002</v>
      </c>
      <c r="E13" s="2"/>
      <c r="F13" s="2"/>
      <c r="G13" s="3">
        <f t="shared" si="1"/>
        <v>0</v>
      </c>
      <c r="H13" s="2"/>
      <c r="I13" s="2"/>
      <c r="J13" s="3">
        <f t="shared" si="2"/>
        <v>0</v>
      </c>
      <c r="K13" s="10" t="s">
        <v>36</v>
      </c>
    </row>
    <row r="14" spans="1:11">
      <c r="A14" s="9" t="s">
        <v>20</v>
      </c>
      <c r="B14" s="3">
        <v>12041.5</v>
      </c>
      <c r="C14" s="3">
        <v>13541.1</v>
      </c>
      <c r="D14" s="3">
        <f t="shared" ref="D14:D27" si="3">C14-B14</f>
        <v>1499.6000000000004</v>
      </c>
      <c r="E14" s="2">
        <v>9946.7999999999993</v>
      </c>
      <c r="F14" s="2">
        <v>13117.1</v>
      </c>
      <c r="G14" s="3">
        <f t="shared" si="1"/>
        <v>3170.3000000000011</v>
      </c>
      <c r="H14" s="2">
        <v>9846.7999999999993</v>
      </c>
      <c r="I14" s="2">
        <v>10767.1</v>
      </c>
      <c r="J14" s="3">
        <f t="shared" si="2"/>
        <v>920.30000000000109</v>
      </c>
      <c r="K14" s="2"/>
    </row>
    <row r="15" spans="1:11" ht="75">
      <c r="A15" s="8" t="s">
        <v>22</v>
      </c>
      <c r="B15" s="2">
        <v>135</v>
      </c>
      <c r="C15" s="2">
        <v>2700</v>
      </c>
      <c r="D15" s="3">
        <f t="shared" si="3"/>
        <v>2565</v>
      </c>
      <c r="E15" s="2">
        <v>100</v>
      </c>
      <c r="F15" s="2">
        <v>2000</v>
      </c>
      <c r="G15" s="3">
        <f t="shared" si="1"/>
        <v>1900</v>
      </c>
      <c r="H15" s="2"/>
      <c r="I15" s="2"/>
      <c r="J15" s="3">
        <f t="shared" si="2"/>
        <v>0</v>
      </c>
      <c r="K15" s="10" t="s">
        <v>37</v>
      </c>
    </row>
    <row r="16" spans="1:11" ht="45">
      <c r="A16" s="8" t="s">
        <v>23</v>
      </c>
      <c r="B16" s="2">
        <v>89.3</v>
      </c>
      <c r="C16" s="2">
        <v>383.5</v>
      </c>
      <c r="D16" s="3">
        <f t="shared" si="3"/>
        <v>294.2</v>
      </c>
      <c r="E16" s="2">
        <v>89.3</v>
      </c>
      <c r="F16" s="2">
        <v>383.5</v>
      </c>
      <c r="G16" s="3">
        <f t="shared" si="1"/>
        <v>294.2</v>
      </c>
      <c r="H16" s="2">
        <v>89.3</v>
      </c>
      <c r="I16" s="2">
        <v>383.5</v>
      </c>
      <c r="J16" s="3">
        <f t="shared" si="2"/>
        <v>294.2</v>
      </c>
      <c r="K16" s="10" t="s">
        <v>37</v>
      </c>
    </row>
    <row r="17" spans="1:11" ht="45">
      <c r="A17" s="8" t="s">
        <v>24</v>
      </c>
      <c r="B17" s="2">
        <v>2059.6999999999998</v>
      </c>
      <c r="C17" s="2">
        <v>700</v>
      </c>
      <c r="D17" s="3">
        <f t="shared" si="3"/>
        <v>-1359.6999999999998</v>
      </c>
      <c r="E17" s="2"/>
      <c r="F17" s="2">
        <v>1050</v>
      </c>
      <c r="G17" s="3">
        <f t="shared" si="1"/>
        <v>1050</v>
      </c>
      <c r="H17" s="2"/>
      <c r="I17" s="2">
        <v>700</v>
      </c>
      <c r="J17" s="3">
        <f t="shared" si="2"/>
        <v>700</v>
      </c>
      <c r="K17" s="10"/>
    </row>
    <row r="18" spans="1:11" ht="38.25">
      <c r="A18" s="8" t="s">
        <v>25</v>
      </c>
      <c r="B18" s="2">
        <v>2757.5</v>
      </c>
      <c r="C18" s="2">
        <v>2757.6</v>
      </c>
      <c r="D18" s="3">
        <f t="shared" si="3"/>
        <v>9.9999999999909051E-2</v>
      </c>
      <c r="E18" s="2">
        <v>2757.5</v>
      </c>
      <c r="F18" s="2">
        <v>2683.6</v>
      </c>
      <c r="G18" s="3">
        <f t="shared" si="1"/>
        <v>-73.900000000000091</v>
      </c>
      <c r="H18" s="2">
        <v>2757.5</v>
      </c>
      <c r="I18" s="2">
        <v>2683.6</v>
      </c>
      <c r="J18" s="3">
        <f>I18-H18</f>
        <v>-73.900000000000091</v>
      </c>
      <c r="K18" s="10" t="s">
        <v>38</v>
      </c>
    </row>
    <row r="19" spans="1:11" s="1" customFormat="1">
      <c r="A19" s="9" t="s">
        <v>26</v>
      </c>
      <c r="B19" s="3">
        <v>104260.6</v>
      </c>
      <c r="C19" s="3">
        <v>104459.8</v>
      </c>
      <c r="D19" s="3">
        <f t="shared" si="3"/>
        <v>199.19999999999709</v>
      </c>
      <c r="E19" s="3">
        <v>93824</v>
      </c>
      <c r="F19" s="3">
        <v>56937.7</v>
      </c>
      <c r="G19" s="3">
        <f t="shared" si="1"/>
        <v>-36886.300000000003</v>
      </c>
      <c r="H19" s="3">
        <v>91105.3</v>
      </c>
      <c r="I19" s="3">
        <v>63369.599999999999</v>
      </c>
      <c r="J19" s="3">
        <f t="shared" si="2"/>
        <v>-27735.700000000004</v>
      </c>
      <c r="K19" s="11"/>
    </row>
    <row r="20" spans="1:11" ht="90">
      <c r="A20" s="8" t="s">
        <v>27</v>
      </c>
      <c r="B20" s="2">
        <v>3533.4</v>
      </c>
      <c r="C20" s="2">
        <v>3568.8</v>
      </c>
      <c r="D20" s="3">
        <f t="shared" si="3"/>
        <v>35.400000000000091</v>
      </c>
      <c r="E20" s="2">
        <v>3533.4</v>
      </c>
      <c r="F20" s="2">
        <v>3568.8</v>
      </c>
      <c r="G20" s="3">
        <f t="shared" si="1"/>
        <v>35.400000000000091</v>
      </c>
      <c r="H20" s="2">
        <v>3533.4</v>
      </c>
      <c r="I20" s="2">
        <v>3568.8</v>
      </c>
      <c r="J20" s="3">
        <f t="shared" si="2"/>
        <v>35.400000000000091</v>
      </c>
      <c r="K20" s="10"/>
    </row>
    <row r="21" spans="1:11" ht="45">
      <c r="A21" s="8" t="s">
        <v>28</v>
      </c>
      <c r="B21" s="2">
        <v>3016</v>
      </c>
      <c r="C21" s="2">
        <v>3153.5</v>
      </c>
      <c r="D21" s="3">
        <f t="shared" si="3"/>
        <v>137.5</v>
      </c>
      <c r="E21" s="2">
        <v>3016</v>
      </c>
      <c r="F21" s="2">
        <v>3153.5</v>
      </c>
      <c r="G21" s="3">
        <f t="shared" si="1"/>
        <v>137.5</v>
      </c>
      <c r="H21" s="2">
        <v>3016</v>
      </c>
      <c r="I21" s="2">
        <v>3153.5</v>
      </c>
      <c r="J21" s="3">
        <f t="shared" si="2"/>
        <v>137.5</v>
      </c>
      <c r="K21" s="10"/>
    </row>
    <row r="22" spans="1:11" ht="45">
      <c r="A22" s="8" t="s">
        <v>29</v>
      </c>
      <c r="B22" s="2">
        <v>873.7</v>
      </c>
      <c r="C22" s="2">
        <v>899.2</v>
      </c>
      <c r="D22" s="3">
        <f t="shared" si="3"/>
        <v>25.5</v>
      </c>
      <c r="E22" s="2">
        <v>889.6</v>
      </c>
      <c r="F22" s="2">
        <v>903.3</v>
      </c>
      <c r="G22" s="3">
        <f t="shared" si="1"/>
        <v>13.699999999999932</v>
      </c>
      <c r="H22" s="2">
        <v>929.8</v>
      </c>
      <c r="I22" s="2">
        <v>929</v>
      </c>
      <c r="J22" s="3">
        <f t="shared" si="2"/>
        <v>-0.79999999999995453</v>
      </c>
      <c r="K22" s="10"/>
    </row>
    <row r="23" spans="1:11" ht="60">
      <c r="A23" s="8" t="s">
        <v>30</v>
      </c>
      <c r="B23" s="2">
        <v>2.2000000000000002</v>
      </c>
      <c r="C23" s="2">
        <v>3</v>
      </c>
      <c r="D23" s="3">
        <f t="shared" si="3"/>
        <v>0.79999999999999982</v>
      </c>
      <c r="E23" s="2">
        <v>2.2999999999999998</v>
      </c>
      <c r="F23" s="2">
        <v>3.2</v>
      </c>
      <c r="G23" s="3">
        <f t="shared" si="1"/>
        <v>0.90000000000000036</v>
      </c>
      <c r="H23" s="2"/>
      <c r="I23" s="2">
        <v>34.1</v>
      </c>
      <c r="J23" s="3">
        <f t="shared" si="2"/>
        <v>34.1</v>
      </c>
      <c r="K23" s="10"/>
    </row>
    <row r="24" spans="1:11" ht="60">
      <c r="A24" s="8" t="s">
        <v>31</v>
      </c>
      <c r="B24" s="2"/>
      <c r="C24" s="2"/>
      <c r="D24" s="3">
        <f t="shared" si="3"/>
        <v>0</v>
      </c>
      <c r="E24" s="2"/>
      <c r="F24" s="2"/>
      <c r="G24" s="3">
        <f t="shared" si="1"/>
        <v>0</v>
      </c>
      <c r="H24" s="2">
        <v>579.29999999999995</v>
      </c>
      <c r="I24" s="2"/>
      <c r="J24" s="3">
        <f t="shared" si="2"/>
        <v>-579.29999999999995</v>
      </c>
      <c r="K24" s="10"/>
    </row>
    <row r="25" spans="1:11" ht="38.25">
      <c r="A25" s="8" t="s">
        <v>32</v>
      </c>
      <c r="B25" s="2"/>
      <c r="C25" s="2"/>
      <c r="D25" s="3">
        <f t="shared" si="3"/>
        <v>0</v>
      </c>
      <c r="E25" s="2">
        <v>78848.5</v>
      </c>
      <c r="F25" s="2">
        <v>41774.699999999997</v>
      </c>
      <c r="G25" s="3">
        <f t="shared" si="1"/>
        <v>-37073.800000000003</v>
      </c>
      <c r="H25" s="2">
        <v>76091.899999999994</v>
      </c>
      <c r="I25" s="2">
        <v>48729.3</v>
      </c>
      <c r="J25" s="3">
        <f t="shared" si="2"/>
        <v>-27362.599999999991</v>
      </c>
      <c r="K25" s="10" t="s">
        <v>39</v>
      </c>
    </row>
    <row r="26" spans="1:11" s="1" customFormat="1" ht="28.5">
      <c r="A26" s="9" t="s">
        <v>33</v>
      </c>
      <c r="B26" s="3"/>
      <c r="C26" s="3">
        <v>800</v>
      </c>
      <c r="D26" s="3">
        <f t="shared" si="3"/>
        <v>800</v>
      </c>
      <c r="E26" s="3"/>
      <c r="F26" s="3"/>
      <c r="G26" s="3">
        <f t="shared" si="1"/>
        <v>0</v>
      </c>
      <c r="H26" s="3"/>
      <c r="I26" s="3"/>
      <c r="J26" s="3">
        <f t="shared" si="2"/>
        <v>0</v>
      </c>
      <c r="K26" s="11"/>
    </row>
    <row r="27" spans="1:11" ht="45">
      <c r="A27" s="8" t="s">
        <v>34</v>
      </c>
      <c r="B27" s="2"/>
      <c r="C27" s="2">
        <v>800</v>
      </c>
      <c r="D27" s="3">
        <f t="shared" si="3"/>
        <v>800</v>
      </c>
      <c r="E27" s="2"/>
      <c r="F27" s="2"/>
      <c r="G27" s="3">
        <f t="shared" si="1"/>
        <v>0</v>
      </c>
      <c r="H27" s="2"/>
      <c r="I27" s="2"/>
      <c r="J27" s="3">
        <f t="shared" si="2"/>
        <v>0</v>
      </c>
      <c r="K27" s="10" t="s">
        <v>40</v>
      </c>
    </row>
    <row r="28" spans="1:11" s="1" customFormat="1">
      <c r="A28" s="4" t="s">
        <v>4</v>
      </c>
      <c r="B28" s="3">
        <v>214658.1</v>
      </c>
      <c r="C28" s="3">
        <v>219166.2</v>
      </c>
      <c r="D28" s="3">
        <f t="shared" si="0"/>
        <v>4508.1000000000058</v>
      </c>
      <c r="E28" s="3">
        <v>199341.8</v>
      </c>
      <c r="F28" s="3">
        <v>165625.79999999999</v>
      </c>
      <c r="G28" s="3">
        <f t="shared" si="1"/>
        <v>-33716</v>
      </c>
      <c r="H28" s="3">
        <v>199747.1</v>
      </c>
      <c r="I28" s="3">
        <v>172931.7</v>
      </c>
      <c r="J28" s="3">
        <f t="shared" si="2"/>
        <v>-26815.399999999994</v>
      </c>
      <c r="K28" s="11"/>
    </row>
    <row r="29" spans="1:11" ht="30">
      <c r="A29" s="13" t="s">
        <v>6</v>
      </c>
      <c r="B29" s="12">
        <v>25180.7</v>
      </c>
      <c r="C29" s="12">
        <v>25381.5</v>
      </c>
      <c r="D29" s="12">
        <f t="shared" si="0"/>
        <v>200.79999999999927</v>
      </c>
      <c r="E29" s="12">
        <v>25180.799999999999</v>
      </c>
      <c r="F29" s="12">
        <v>25181.7</v>
      </c>
      <c r="G29" s="12">
        <f t="shared" si="1"/>
        <v>0.90000000000145519</v>
      </c>
      <c r="H29" s="12">
        <v>25168.5</v>
      </c>
      <c r="I29" s="12">
        <v>25202.6</v>
      </c>
      <c r="J29" s="12">
        <f t="shared" si="2"/>
        <v>34.099999999998545</v>
      </c>
      <c r="K29" s="10"/>
    </row>
    <row r="30" spans="1:11" ht="38.25">
      <c r="A30" s="7" t="s">
        <v>41</v>
      </c>
      <c r="B30" s="2">
        <v>2.2000000000000002</v>
      </c>
      <c r="C30" s="2">
        <v>3</v>
      </c>
      <c r="D30" s="3">
        <f t="shared" si="0"/>
        <v>0.79999999999999982</v>
      </c>
      <c r="E30" s="2">
        <v>2.2999999999999998</v>
      </c>
      <c r="F30" s="2">
        <v>3.2</v>
      </c>
      <c r="G30" s="3">
        <f t="shared" si="1"/>
        <v>0.90000000000000036</v>
      </c>
      <c r="H30" s="2"/>
      <c r="I30" s="2">
        <v>34.1</v>
      </c>
      <c r="J30" s="3">
        <f t="shared" si="2"/>
        <v>34.1</v>
      </c>
      <c r="K30" s="10" t="s">
        <v>60</v>
      </c>
    </row>
    <row r="31" spans="1:11" ht="63.75">
      <c r="A31" s="5" t="s">
        <v>42</v>
      </c>
      <c r="B31" s="2">
        <v>1493.5</v>
      </c>
      <c r="C31" s="2">
        <v>1693.5</v>
      </c>
      <c r="D31" s="3">
        <f t="shared" si="0"/>
        <v>200</v>
      </c>
      <c r="E31" s="2"/>
      <c r="F31" s="2"/>
      <c r="G31" s="3">
        <f t="shared" si="1"/>
        <v>0</v>
      </c>
      <c r="H31" s="2"/>
      <c r="I31" s="2"/>
      <c r="J31" s="3">
        <f t="shared" si="2"/>
        <v>0</v>
      </c>
      <c r="K31" s="10" t="s">
        <v>61</v>
      </c>
    </row>
    <row r="32" spans="1:11">
      <c r="A32" s="14" t="s">
        <v>43</v>
      </c>
      <c r="B32" s="3">
        <v>873.7</v>
      </c>
      <c r="C32" s="3">
        <v>899.2</v>
      </c>
      <c r="D32" s="3">
        <f t="shared" si="0"/>
        <v>25.5</v>
      </c>
      <c r="E32" s="3">
        <v>889.6</v>
      </c>
      <c r="F32" s="3">
        <v>903.3</v>
      </c>
      <c r="G32" s="3">
        <f t="shared" si="1"/>
        <v>13.699999999999932</v>
      </c>
      <c r="H32" s="3">
        <v>929.8</v>
      </c>
      <c r="I32" s="3">
        <v>929</v>
      </c>
      <c r="J32" s="3">
        <f t="shared" si="2"/>
        <v>-0.79999999999995453</v>
      </c>
      <c r="K32" s="10" t="s">
        <v>62</v>
      </c>
    </row>
    <row r="33" spans="1:11">
      <c r="A33" s="14" t="s">
        <v>7</v>
      </c>
      <c r="B33" s="3">
        <v>13610</v>
      </c>
      <c r="C33" s="3">
        <v>13645</v>
      </c>
      <c r="D33" s="3">
        <f t="shared" si="0"/>
        <v>35</v>
      </c>
      <c r="E33" s="3"/>
      <c r="F33" s="3"/>
      <c r="G33" s="3">
        <f t="shared" si="1"/>
        <v>0</v>
      </c>
      <c r="H33" s="3"/>
      <c r="I33" s="3"/>
      <c r="J33" s="3">
        <f t="shared" si="2"/>
        <v>0</v>
      </c>
      <c r="K33" s="2"/>
    </row>
    <row r="34" spans="1:11" ht="63.75">
      <c r="A34" s="8" t="s">
        <v>44</v>
      </c>
      <c r="B34" s="2">
        <v>15</v>
      </c>
      <c r="C34" s="2">
        <v>50</v>
      </c>
      <c r="D34" s="3">
        <f t="shared" si="0"/>
        <v>35</v>
      </c>
      <c r="E34" s="2"/>
      <c r="F34" s="2"/>
      <c r="G34" s="3">
        <f t="shared" si="1"/>
        <v>0</v>
      </c>
      <c r="H34" s="2"/>
      <c r="I34" s="2"/>
      <c r="J34" s="3">
        <f t="shared" si="2"/>
        <v>0</v>
      </c>
      <c r="K34" s="6" t="s">
        <v>63</v>
      </c>
    </row>
    <row r="35" spans="1:11" s="16" customFormat="1" ht="30.75" customHeight="1">
      <c r="A35" s="17" t="s">
        <v>45</v>
      </c>
      <c r="B35" s="12">
        <v>1700</v>
      </c>
      <c r="C35" s="12">
        <v>2500</v>
      </c>
      <c r="D35" s="12">
        <f t="shared" si="0"/>
        <v>800</v>
      </c>
      <c r="E35" s="12">
        <v>1700</v>
      </c>
      <c r="F35" s="12">
        <v>2750</v>
      </c>
      <c r="G35" s="12">
        <f t="shared" si="1"/>
        <v>1050</v>
      </c>
      <c r="H35" s="12">
        <v>1500</v>
      </c>
      <c r="I35" s="12">
        <v>2200</v>
      </c>
      <c r="J35" s="12">
        <f t="shared" si="2"/>
        <v>700</v>
      </c>
      <c r="K35" s="15"/>
    </row>
    <row r="36" spans="1:11" ht="140.25">
      <c r="A36" s="5" t="s">
        <v>46</v>
      </c>
      <c r="B36" s="2">
        <v>200</v>
      </c>
      <c r="C36" s="2">
        <v>1000</v>
      </c>
      <c r="D36" s="3">
        <f t="shared" si="0"/>
        <v>800</v>
      </c>
      <c r="E36" s="2">
        <v>200</v>
      </c>
      <c r="F36" s="2">
        <v>1250</v>
      </c>
      <c r="G36" s="3">
        <f t="shared" si="1"/>
        <v>1050</v>
      </c>
      <c r="H36" s="2"/>
      <c r="I36" s="2">
        <v>700</v>
      </c>
      <c r="J36" s="3">
        <f t="shared" si="2"/>
        <v>700</v>
      </c>
      <c r="K36" s="6" t="s">
        <v>64</v>
      </c>
    </row>
    <row r="37" spans="1:11" s="16" customFormat="1">
      <c r="A37" s="13" t="s">
        <v>47</v>
      </c>
      <c r="B37" s="12">
        <v>152346.29999999999</v>
      </c>
      <c r="C37" s="12">
        <v>156561.70000000001</v>
      </c>
      <c r="D37" s="12">
        <f t="shared" si="0"/>
        <v>4215.4000000000233</v>
      </c>
      <c r="E37" s="12">
        <v>136518.9</v>
      </c>
      <c r="F37" s="12">
        <v>101271.2</v>
      </c>
      <c r="G37" s="12">
        <f t="shared" si="1"/>
        <v>-35247.699999999997</v>
      </c>
      <c r="H37" s="12">
        <v>134546.29999999999</v>
      </c>
      <c r="I37" s="12">
        <v>107109.8</v>
      </c>
      <c r="J37" s="12">
        <f t="shared" si="2"/>
        <v>-27436.499999999985</v>
      </c>
      <c r="K37" s="15"/>
    </row>
    <row r="38" spans="1:11" ht="30">
      <c r="A38" s="7" t="s">
        <v>48</v>
      </c>
      <c r="B38" s="2">
        <v>19400</v>
      </c>
      <c r="C38" s="2">
        <v>19490</v>
      </c>
      <c r="D38" s="3">
        <f t="shared" si="0"/>
        <v>90</v>
      </c>
      <c r="E38" s="2"/>
      <c r="F38" s="2"/>
      <c r="G38" s="3">
        <f t="shared" si="1"/>
        <v>0</v>
      </c>
      <c r="H38" s="2"/>
      <c r="I38" s="2"/>
      <c r="J38" s="3">
        <f t="shared" si="2"/>
        <v>0</v>
      </c>
      <c r="K38" s="6" t="s">
        <v>65</v>
      </c>
    </row>
    <row r="39" spans="1:11" ht="127.5">
      <c r="A39" s="7" t="s">
        <v>49</v>
      </c>
      <c r="B39" s="2">
        <v>119203.3</v>
      </c>
      <c r="C39" s="2">
        <v>123352.6</v>
      </c>
      <c r="D39" s="3">
        <f t="shared" si="0"/>
        <v>4149.3000000000029</v>
      </c>
      <c r="E39" s="2">
        <v>105975.9</v>
      </c>
      <c r="F39" s="2">
        <v>70802.100000000006</v>
      </c>
      <c r="G39" s="3">
        <f t="shared" si="1"/>
        <v>-35173.799999999988</v>
      </c>
      <c r="H39" s="2">
        <v>104003.3</v>
      </c>
      <c r="I39" s="2">
        <v>76640.7</v>
      </c>
      <c r="J39" s="3">
        <f t="shared" si="2"/>
        <v>-27362.600000000006</v>
      </c>
      <c r="K39" s="6" t="s">
        <v>66</v>
      </c>
    </row>
    <row r="40" spans="1:11" ht="38.25">
      <c r="A40" s="7" t="s">
        <v>50</v>
      </c>
      <c r="B40" s="2">
        <v>8967</v>
      </c>
      <c r="C40" s="2">
        <v>9017</v>
      </c>
      <c r="D40" s="3">
        <f t="shared" si="0"/>
        <v>50</v>
      </c>
      <c r="E40" s="2"/>
      <c r="F40" s="2"/>
      <c r="G40" s="3">
        <f t="shared" si="1"/>
        <v>0</v>
      </c>
      <c r="H40" s="2"/>
      <c r="I40" s="2"/>
      <c r="J40" s="3">
        <f t="shared" si="2"/>
        <v>0</v>
      </c>
      <c r="K40" s="10" t="s">
        <v>67</v>
      </c>
    </row>
    <row r="41" spans="1:11" ht="51">
      <c r="A41" s="7" t="s">
        <v>51</v>
      </c>
      <c r="B41" s="2">
        <v>678</v>
      </c>
      <c r="C41" s="2">
        <v>604.1</v>
      </c>
      <c r="D41" s="3">
        <f t="shared" si="0"/>
        <v>-73.899999999999977</v>
      </c>
      <c r="E41" s="2">
        <v>678</v>
      </c>
      <c r="F41" s="2">
        <v>604.1</v>
      </c>
      <c r="G41" s="3">
        <f t="shared" si="1"/>
        <v>-73.899999999999977</v>
      </c>
      <c r="H41" s="2">
        <v>678</v>
      </c>
      <c r="I41" s="2">
        <v>604.1</v>
      </c>
      <c r="J41" s="3">
        <f>I41-H41</f>
        <v>-73.899999999999977</v>
      </c>
      <c r="K41" s="6" t="s">
        <v>68</v>
      </c>
    </row>
    <row r="42" spans="1:11" ht="76.5">
      <c r="A42" s="13" t="s">
        <v>52</v>
      </c>
      <c r="B42" s="12">
        <v>5558</v>
      </c>
      <c r="C42" s="12">
        <v>5632</v>
      </c>
      <c r="D42" s="12">
        <f t="shared" si="0"/>
        <v>74</v>
      </c>
      <c r="E42" s="12"/>
      <c r="F42" s="2"/>
      <c r="G42" s="3">
        <f t="shared" si="1"/>
        <v>0</v>
      </c>
      <c r="H42" s="2"/>
      <c r="I42" s="2"/>
      <c r="J42" s="3">
        <f t="shared" ref="J42:J45" si="4">I42-H42</f>
        <v>0</v>
      </c>
      <c r="K42" s="6" t="s">
        <v>69</v>
      </c>
    </row>
    <row r="43" spans="1:11">
      <c r="A43" s="13" t="s">
        <v>53</v>
      </c>
      <c r="B43" s="12">
        <v>9519.7000000000007</v>
      </c>
      <c r="C43" s="12">
        <v>9986.7999999999993</v>
      </c>
      <c r="D43" s="12">
        <f t="shared" si="0"/>
        <v>467.09999999999854</v>
      </c>
      <c r="E43" s="12">
        <v>10099</v>
      </c>
      <c r="F43" s="12">
        <v>10566.1</v>
      </c>
      <c r="G43" s="12">
        <f t="shared" si="1"/>
        <v>467.10000000000036</v>
      </c>
      <c r="H43" s="12">
        <v>10099</v>
      </c>
      <c r="I43" s="12">
        <v>9986.7999999999993</v>
      </c>
      <c r="J43" s="12">
        <f t="shared" si="4"/>
        <v>-112.20000000000073</v>
      </c>
      <c r="K43" s="6"/>
    </row>
    <row r="44" spans="1:11" ht="38.25">
      <c r="A44" s="7" t="s">
        <v>54</v>
      </c>
      <c r="B44" s="2"/>
      <c r="C44" s="2"/>
      <c r="D44" s="3"/>
      <c r="E44" s="2"/>
      <c r="F44" s="2"/>
      <c r="G44" s="3"/>
      <c r="H44" s="2">
        <v>763.3</v>
      </c>
      <c r="I44" s="2">
        <v>184</v>
      </c>
      <c r="J44" s="3">
        <f t="shared" si="4"/>
        <v>-579.29999999999995</v>
      </c>
      <c r="K44" s="6" t="s">
        <v>70</v>
      </c>
    </row>
    <row r="45" spans="1:11" ht="127.5">
      <c r="A45" s="7" t="s">
        <v>55</v>
      </c>
      <c r="B45" s="2">
        <v>8048.9</v>
      </c>
      <c r="C45" s="2">
        <v>8516</v>
      </c>
      <c r="D45" s="3">
        <f t="shared" si="0"/>
        <v>467.10000000000036</v>
      </c>
      <c r="E45" s="2">
        <v>8048.9</v>
      </c>
      <c r="F45" s="2">
        <v>8516</v>
      </c>
      <c r="G45" s="3">
        <f t="shared" si="1"/>
        <v>467.10000000000036</v>
      </c>
      <c r="H45" s="2">
        <v>8048.9</v>
      </c>
      <c r="I45" s="2">
        <v>8516</v>
      </c>
      <c r="J45" s="3">
        <f t="shared" si="4"/>
        <v>467.10000000000036</v>
      </c>
      <c r="K45" s="6" t="s">
        <v>71</v>
      </c>
    </row>
    <row r="46" spans="1:11" ht="30">
      <c r="A46" s="13" t="s">
        <v>56</v>
      </c>
      <c r="B46" s="12">
        <v>2615.1999999999998</v>
      </c>
      <c r="C46" s="12">
        <v>555.5</v>
      </c>
      <c r="D46" s="12">
        <f t="shared" si="0"/>
        <v>-2059.6999999999998</v>
      </c>
      <c r="E46" s="2"/>
      <c r="F46" s="2"/>
      <c r="G46" s="3"/>
      <c r="H46" s="2"/>
      <c r="I46" s="2"/>
      <c r="J46" s="3"/>
      <c r="K46" s="6"/>
    </row>
    <row r="47" spans="1:11" ht="72.75" customHeight="1">
      <c r="A47" s="7" t="s">
        <v>57</v>
      </c>
      <c r="B47" s="2">
        <v>2315.1999999999998</v>
      </c>
      <c r="C47" s="2"/>
      <c r="D47" s="3">
        <f t="shared" si="0"/>
        <v>-2315.1999999999998</v>
      </c>
      <c r="E47" s="2"/>
      <c r="F47" s="2"/>
      <c r="G47" s="3"/>
      <c r="H47" s="2"/>
      <c r="I47" s="2"/>
      <c r="J47" s="3"/>
      <c r="K47" s="6" t="s">
        <v>72</v>
      </c>
    </row>
    <row r="48" spans="1:11" ht="51">
      <c r="A48" s="7" t="s">
        <v>58</v>
      </c>
      <c r="B48" s="2">
        <v>300</v>
      </c>
      <c r="C48" s="2">
        <v>555.5</v>
      </c>
      <c r="D48" s="3">
        <f t="shared" si="0"/>
        <v>255.5</v>
      </c>
      <c r="E48" s="2"/>
      <c r="F48" s="2"/>
      <c r="G48" s="3"/>
      <c r="H48" s="2"/>
      <c r="I48" s="2"/>
      <c r="J48" s="3"/>
      <c r="K48" s="6" t="s">
        <v>73</v>
      </c>
    </row>
    <row r="49" spans="1:11" ht="30">
      <c r="A49" s="13" t="s">
        <v>12</v>
      </c>
      <c r="B49" s="12">
        <v>3254.5</v>
      </c>
      <c r="C49" s="12">
        <v>4004.5</v>
      </c>
      <c r="D49" s="12">
        <f t="shared" si="0"/>
        <v>750</v>
      </c>
      <c r="E49" s="12"/>
      <c r="F49" s="2"/>
      <c r="G49" s="3">
        <f t="shared" si="1"/>
        <v>0</v>
      </c>
      <c r="H49" s="2"/>
      <c r="I49" s="2"/>
      <c r="J49" s="3"/>
      <c r="K49" s="6"/>
    </row>
    <row r="50" spans="1:11" ht="51">
      <c r="A50" s="7" t="s">
        <v>59</v>
      </c>
      <c r="B50" s="2"/>
      <c r="C50" s="2">
        <v>750</v>
      </c>
      <c r="D50" s="3">
        <f t="shared" si="0"/>
        <v>750</v>
      </c>
      <c r="E50" s="2"/>
      <c r="F50" s="2"/>
      <c r="G50" s="3"/>
      <c r="H50" s="2"/>
      <c r="I50" s="2"/>
      <c r="J50" s="3"/>
      <c r="K50" s="10" t="s">
        <v>74</v>
      </c>
    </row>
    <row r="51" spans="1:11" s="1" customFormat="1">
      <c r="A51" s="4" t="s">
        <v>8</v>
      </c>
      <c r="B51" s="3"/>
      <c r="C51" s="3"/>
      <c r="D51" s="3">
        <f t="shared" si="0"/>
        <v>0</v>
      </c>
      <c r="E51" s="3"/>
      <c r="F51" s="3"/>
      <c r="G51" s="3">
        <f t="shared" si="1"/>
        <v>0</v>
      </c>
      <c r="H51" s="3"/>
      <c r="I51" s="3"/>
      <c r="J51" s="3">
        <f t="shared" si="2"/>
        <v>0</v>
      </c>
      <c r="K51" s="6"/>
    </row>
    <row r="52" spans="1:11">
      <c r="A52" s="2" t="s">
        <v>9</v>
      </c>
      <c r="B52" s="2"/>
      <c r="C52" s="2"/>
      <c r="D52" s="3">
        <f t="shared" si="0"/>
        <v>0</v>
      </c>
      <c r="E52" s="2"/>
      <c r="F52" s="2"/>
      <c r="G52" s="2">
        <f t="shared" si="1"/>
        <v>0</v>
      </c>
      <c r="H52" s="2"/>
      <c r="I52" s="2"/>
      <c r="J52" s="3">
        <f t="shared" si="2"/>
        <v>0</v>
      </c>
      <c r="K52" s="6"/>
    </row>
  </sheetData>
  <mergeCells count="5">
    <mergeCell ref="B3:D3"/>
    <mergeCell ref="E3:G3"/>
    <mergeCell ref="H3:J3"/>
    <mergeCell ref="K3:K4"/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2019-12-10T12:17:05Z</cp:lastPrinted>
  <dcterms:created xsi:type="dcterms:W3CDTF">2018-12-05T06:27:50Z</dcterms:created>
  <dcterms:modified xsi:type="dcterms:W3CDTF">2019-12-10T14:09:54Z</dcterms:modified>
</cp:coreProperties>
</file>